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5412" yWindow="1416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H35" i="9" l="1"/>
  <c r="I35" i="9"/>
  <c r="H34" i="9"/>
  <c r="I34" i="9"/>
  <c r="I28" i="9" l="1"/>
  <c r="H28" i="9"/>
  <c r="H20" i="9" l="1"/>
  <c r="H21" i="9"/>
  <c r="H22" i="9"/>
  <c r="H23" i="9"/>
  <c r="I20" i="9"/>
  <c r="I21" i="9"/>
  <c r="I22" i="9"/>
  <c r="I23" i="9"/>
  <c r="I2" i="9"/>
  <c r="I3" i="9"/>
  <c r="I4" i="9"/>
  <c r="I5" i="9"/>
  <c r="I6" i="9"/>
  <c r="I7" i="9"/>
  <c r="I8" i="9"/>
  <c r="H2" i="9"/>
  <c r="H3" i="9"/>
  <c r="H4" i="9"/>
  <c r="H5" i="9"/>
  <c r="H6" i="9"/>
  <c r="H7" i="9"/>
  <c r="H8" i="9"/>
  <c r="I33" i="9"/>
  <c r="H33" i="9"/>
  <c r="I32" i="9"/>
  <c r="H32" i="9"/>
  <c r="H31" i="9" l="1"/>
  <c r="I31" i="9"/>
  <c r="I19" i="9"/>
  <c r="I24" i="9"/>
  <c r="I25" i="9"/>
  <c r="I26" i="9"/>
  <c r="I27" i="9"/>
  <c r="I29" i="9"/>
  <c r="I30" i="9"/>
  <c r="H19" i="9"/>
  <c r="H24" i="9"/>
  <c r="H25" i="9"/>
  <c r="H26" i="9"/>
  <c r="H27" i="9"/>
  <c r="H29" i="9"/>
  <c r="H30" i="9"/>
  <c r="I18" i="9" l="1"/>
  <c r="H18" i="9"/>
  <c r="I17" i="9"/>
  <c r="H17" i="9"/>
  <c r="I16" i="9"/>
  <c r="H16" i="9"/>
  <c r="I15" i="9"/>
  <c r="H15" i="9"/>
  <c r="I14" i="9"/>
  <c r="H14" i="9"/>
  <c r="I13" i="9"/>
  <c r="H13" i="9"/>
  <c r="I12" i="9"/>
  <c r="H12" i="9"/>
  <c r="I11" i="9"/>
  <c r="H11" i="9"/>
  <c r="I10" i="9"/>
  <c r="H10" i="9"/>
  <c r="I9" i="9"/>
  <c r="H9" i="9"/>
  <c r="C2" i="3" l="1"/>
  <c r="C3" i="3" s="1"/>
  <c r="C5" i="2" s="1"/>
  <c r="D2" i="3"/>
  <c r="D3" i="3" s="1"/>
  <c r="D5" i="2" s="1"/>
  <c r="C6" i="2" l="1"/>
  <c r="C7" i="2" s="1"/>
  <c r="C8" i="2" s="1"/>
</calcChain>
</file>

<file path=xl/sharedStrings.xml><?xml version="1.0" encoding="utf-8"?>
<sst xmlns="http://schemas.openxmlformats.org/spreadsheetml/2006/main" count="108" uniqueCount="74">
  <si>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</si>
  <si>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</si>
  <si>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</si>
  <si>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</si>
  <si>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</si>
  <si>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</si>
  <si>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</si>
  <si>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</si>
  <si>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</si>
  <si>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</si>
  <si>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</si>
  <si>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</si>
  <si>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</si>
  <si>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</si>
  <si>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</si>
  <si>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</si>
  <si>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</si>
  <si>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</si>
  <si>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</si>
  <si>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</si>
  <si>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</si>
  <si>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</si>
  <si>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</si>
  <si>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</si>
  <si>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</si>
  <si>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</si>
  <si>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</si>
  <si>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</si>
  <si>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</si>
  <si>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</si>
  <si>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</si>
  <si>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</si>
  <si>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</si>
  <si>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</si>
  <si>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</si>
  <si>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</si>
  <si>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</si>
  <si>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</si>
  <si>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</si>
  <si>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</si>
  <si>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Kiszállás</t>
  </si>
  <si>
    <t>Fűtési rendszer átmosása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</si>
  <si>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</si>
  <si>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</si>
  <si>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</si>
  <si>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</si>
  <si>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</si>
  <si>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</si>
  <si>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</si>
  <si>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</si>
  <si>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</si>
  <si>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</si>
  <si>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</si>
  <si>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</si>
  <si>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</si>
  <si>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</si>
  <si>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</si>
  <si>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</si>
  <si>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</si>
  <si>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</si>
  <si>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</si>
  <si>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</si>
  <si>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</si>
  <si>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</si>
  <si>
    <t>Gázmérő szolgáltató által történő elvitelének illetve visszaszerelésének ügyintézése</t>
  </si>
  <si>
    <t>Gázhálózat átalakításának szerelési munkái</t>
  </si>
  <si>
    <t>Gázhálózat tervezői átadás-átvétele</t>
  </si>
  <si>
    <t>Meglévő/megmaradó gázkészülékek műszaki-biztonsági felülvizsgálata, jegyzőkönyv kiállítása a továbbüzemelésről</t>
  </si>
  <si>
    <t>Elektromos szerelés, szerelési nyilatkozat (érintésvédelmi relé beépítése, EPH felülvizsgálata, szerelési munkái)</t>
  </si>
  <si>
    <t>átadási tervdokumentáció elkészítése, D-Terv</t>
  </si>
  <si>
    <t>Gázvezeték szakaszos és hálózati tömörségi nyomáspróbája</t>
  </si>
  <si>
    <t>Engedélyes gázterv elkészítése, eljárás lebonyolítása</t>
  </si>
  <si>
    <t>AOK Kossuth Lajos sgt. 69-71. I.em. / 9.</t>
  </si>
  <si>
    <t>Használaton kívül helyezett kéménnyílás visszajavítása (gletteléssel,festéssel).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</si>
</sst>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2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0" fontId="3" fillId="0" borderId="2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164" fontId="2" fillId="0" borderId="3" xfId="0" applyNumberFormat="1" applyFont="1" applyBorder="1" applyAlignment="1">
      <alignment vertical="top" wrapText="1"/>
    </xf>
    <xf numFmtId="0" fontId="8" fillId="0" borderId="0" xfId="1" applyFont="1" applyAlignment="1">
      <alignment vertical="top" wrapText="1"/>
    </xf>
    <xf numFmtId="0" fontId="1" fillId="0" borderId="0" xfId="1"/>
    <xf numFmtId="0" fontId="9" fillId="0" borderId="0" xfId="1" applyFont="1" applyAlignment="1">
      <alignment vertical="top"/>
    </xf>
    <xf numFmtId="166" fontId="9" fillId="0" borderId="0" xfId="1" applyNumberFormat="1" applyFont="1" applyAlignment="1">
      <alignment vertical="top"/>
    </xf>
    <xf numFmtId="0" fontId="3" fillId="0" borderId="0" xfId="0" applyFont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1" fillId="0" borderId="0" xfId="1"/>
    <xf numFmtId="0" fontId="2" fillId="0" borderId="0" xfId="0" applyFont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9" sqref="A19:D19"/>
    </sheetView>
  </sheetViews>
  <sheetFormatPr defaultRowHeight="14.4" x14ac:dyDescent="0.3"/>
  <cols>
    <col min="1" max="2" width="30.6640625" customWidth="1"/>
  </cols>
  <sheetData>
    <row r="1" spans="1:6" x14ac:dyDescent="0.3">
      <c r="A1" s="27" t="s">
        <v>0</v>
      </c>
      <c r="B1" s="27"/>
    </row>
    <row r="2" spans="1:6" ht="26.4" x14ac:dyDescent="0.3">
      <c r="A2" s="2" t="s">
        <v>1</v>
      </c>
      <c r="B2" s="3" t="s">
        <v>72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9" t="s">
        <v>32</v>
      </c>
      <c r="B14" s="29"/>
      <c r="C14" s="29"/>
      <c r="D14" s="29"/>
      <c r="E14" s="30"/>
      <c r="F14" s="30"/>
    </row>
    <row r="15" spans="1:6" ht="29.4" customHeight="1" x14ac:dyDescent="0.3">
      <c r="A15" s="29" t="s">
        <v>33</v>
      </c>
      <c r="B15" s="29"/>
      <c r="C15" s="29"/>
      <c r="D15" s="29"/>
      <c r="E15" s="30"/>
      <c r="F15" s="30"/>
    </row>
    <row r="16" spans="1:6" ht="39" customHeight="1" x14ac:dyDescent="0.3">
      <c r="A16" s="29" t="s">
        <v>34</v>
      </c>
      <c r="B16" s="29"/>
      <c r="C16" s="29"/>
      <c r="D16" s="29"/>
      <c r="E16" s="15"/>
      <c r="F16" s="15"/>
    </row>
    <row r="17" spans="1:6" ht="33.6" customHeight="1" x14ac:dyDescent="0.3">
      <c r="A17" s="29" t="s">
        <v>35</v>
      </c>
      <c r="B17" s="29"/>
      <c r="C17" s="29"/>
      <c r="D17" s="29"/>
      <c r="E17" s="15"/>
      <c r="F17" s="15"/>
    </row>
    <row r="18" spans="1:6" ht="30" customHeight="1" x14ac:dyDescent="0.3">
      <c r="A18" s="29" t="s">
        <v>36</v>
      </c>
      <c r="B18" s="29"/>
      <c r="C18" s="29"/>
      <c r="D18" s="29"/>
      <c r="E18" s="15"/>
      <c r="F18" s="15"/>
    </row>
    <row r="19" spans="1:6" ht="45" customHeight="1" x14ac:dyDescent="0.3">
      <c r="A19" s="29" t="s">
        <v>37</v>
      </c>
      <c r="B19" s="29"/>
      <c r="C19" s="29"/>
      <c r="D19" s="29"/>
      <c r="E19" s="15"/>
      <c r="F19" s="15"/>
    </row>
    <row r="20" spans="1:6" ht="15.6" x14ac:dyDescent="0.3">
      <c r="A20" s="28" t="s">
        <v>38</v>
      </c>
      <c r="B20" s="28"/>
      <c r="C20" s="28"/>
      <c r="D20" s="17"/>
      <c r="E20" s="16"/>
      <c r="F20" s="16"/>
    </row>
    <row r="21" spans="1:6" ht="15.6" x14ac:dyDescent="0.3">
      <c r="A21" s="28"/>
      <c r="B21" s="28"/>
      <c r="C21" s="28"/>
      <c r="D21" s="17"/>
      <c r="E21" s="16"/>
      <c r="F21" s="16"/>
    </row>
    <row r="22" spans="1:6" ht="14.4" customHeight="1" x14ac:dyDescent="0.3">
      <c r="A22" s="28"/>
      <c r="B22" s="28"/>
      <c r="C22" s="28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5" sqref="C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31"/>
      <c r="B1" s="31"/>
      <c r="C1" s="31"/>
      <c r="D1" s="31"/>
    </row>
    <row r="3" spans="1:4" ht="17.399999999999999" x14ac:dyDescent="0.3">
      <c r="A3" s="32" t="s">
        <v>27</v>
      </c>
      <c r="B3" s="32"/>
      <c r="C3" s="32"/>
      <c r="D3" s="32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33">
        <f>ROUND(C5+D5,0)</f>
        <v>0</v>
      </c>
      <c r="D6" s="33"/>
    </row>
    <row r="7" spans="1:4" x14ac:dyDescent="0.3">
      <c r="A7" s="3" t="s">
        <v>30</v>
      </c>
      <c r="B7" s="8">
        <v>0.27</v>
      </c>
      <c r="C7" s="33">
        <f>ROUND(C6*B7,0)</f>
        <v>0</v>
      </c>
      <c r="D7" s="33"/>
    </row>
    <row r="8" spans="1:4" x14ac:dyDescent="0.3">
      <c r="A8" s="9" t="s">
        <v>31</v>
      </c>
      <c r="B8" s="9"/>
      <c r="C8" s="34">
        <f>ROUND(C7+C6,0)</f>
        <v>0</v>
      </c>
      <c r="D8" s="34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3" sqref="C3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szerelvénye'!H35</f>
        <v>0</v>
      </c>
      <c r="D2" s="4">
        <f>'Épületgépészeti szerelvénye'!I35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0" zoomScale="85" zoomScaleNormal="85" workbookViewId="0">
      <selection activeCell="E9" sqref="E9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style="20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s="11" customFormat="1" ht="27.6" x14ac:dyDescent="0.3">
      <c r="A2" s="11">
        <v>1</v>
      </c>
      <c r="C2" s="22" t="s">
        <v>71</v>
      </c>
      <c r="D2" s="25">
        <v>1</v>
      </c>
      <c r="E2" s="18" t="s">
        <v>21</v>
      </c>
      <c r="F2" s="4">
        <v>0</v>
      </c>
      <c r="G2" s="4">
        <v>0</v>
      </c>
      <c r="H2" s="7">
        <f t="shared" ref="H2:H8" si="0">ROUND(F2*D2,0)</f>
        <v>0</v>
      </c>
      <c r="I2" s="7">
        <f t="shared" ref="I2:I8" si="1">ROUND(G2*D2,0)</f>
        <v>0</v>
      </c>
    </row>
    <row r="3" spans="1:14" s="11" customFormat="1" ht="41.4" x14ac:dyDescent="0.3">
      <c r="A3" s="11">
        <v>2</v>
      </c>
      <c r="C3" s="22" t="s">
        <v>64</v>
      </c>
      <c r="D3" s="25">
        <v>2</v>
      </c>
      <c r="E3" s="18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</row>
    <row r="4" spans="1:14" s="11" customFormat="1" ht="27.6" x14ac:dyDescent="0.3">
      <c r="A4" s="11">
        <v>3</v>
      </c>
      <c r="C4" s="22" t="s">
        <v>65</v>
      </c>
      <c r="D4" s="25">
        <v>1</v>
      </c>
      <c r="E4" s="18" t="s">
        <v>62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</row>
    <row r="5" spans="1:14" s="11" customFormat="1" ht="13.8" x14ac:dyDescent="0.3">
      <c r="A5" s="11">
        <v>4</v>
      </c>
      <c r="C5" s="22" t="s">
        <v>66</v>
      </c>
      <c r="D5" s="25">
        <v>1</v>
      </c>
      <c r="E5" s="18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</row>
    <row r="6" spans="1:14" s="11" customFormat="1" ht="55.2" x14ac:dyDescent="0.3">
      <c r="A6" s="11">
        <v>5</v>
      </c>
      <c r="C6" s="22" t="s">
        <v>67</v>
      </c>
      <c r="D6" s="25">
        <v>1</v>
      </c>
      <c r="E6" s="18" t="s">
        <v>62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</row>
    <row r="7" spans="1:14" s="11" customFormat="1" ht="27.6" x14ac:dyDescent="0.3">
      <c r="A7" s="11">
        <v>6</v>
      </c>
      <c r="C7" s="22" t="s">
        <v>69</v>
      </c>
      <c r="D7" s="25">
        <v>1</v>
      </c>
      <c r="E7" s="18" t="s">
        <v>62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</row>
    <row r="8" spans="1:14" s="11" customFormat="1" ht="27.6" x14ac:dyDescent="0.3">
      <c r="A8" s="11">
        <v>7</v>
      </c>
      <c r="C8" s="24" t="s">
        <v>70</v>
      </c>
      <c r="D8" s="25">
        <v>1</v>
      </c>
      <c r="E8" s="18" t="s">
        <v>21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</row>
    <row r="9" spans="1:14" ht="45" customHeight="1" x14ac:dyDescent="0.3">
      <c r="A9" s="3">
        <v>8</v>
      </c>
      <c r="B9" s="2"/>
      <c r="C9" s="22" t="s">
        <v>44</v>
      </c>
      <c r="D9" s="2">
        <v>1</v>
      </c>
      <c r="E9" s="3" t="s">
        <v>21</v>
      </c>
      <c r="F9" s="4">
        <v>0</v>
      </c>
      <c r="G9" s="4">
        <v>0</v>
      </c>
      <c r="H9" s="7">
        <f t="shared" ref="H9:H18" si="2">ROUND(F9*D9,0)</f>
        <v>0</v>
      </c>
      <c r="I9" s="7">
        <f t="shared" ref="I9:I18" si="3">ROUND(G9*D9,0)</f>
        <v>0</v>
      </c>
      <c r="J9" s="11"/>
      <c r="K9" s="12"/>
      <c r="L9" s="3"/>
      <c r="M9" s="3"/>
      <c r="N9" s="3"/>
    </row>
    <row r="10" spans="1:14" ht="27.6" x14ac:dyDescent="0.3">
      <c r="A10" s="3">
        <v>9</v>
      </c>
      <c r="B10" s="14"/>
      <c r="C10" s="23" t="s">
        <v>54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2"/>
        <v>0</v>
      </c>
      <c r="I10" s="7">
        <f t="shared" si="3"/>
        <v>0</v>
      </c>
      <c r="J10" s="11"/>
      <c r="K10" s="12"/>
      <c r="L10" s="3"/>
      <c r="M10" s="3"/>
      <c r="N10" s="3"/>
    </row>
    <row r="11" spans="1:14" ht="41.4" x14ac:dyDescent="0.3">
      <c r="A11" s="3">
        <v>10</v>
      </c>
      <c r="B11" s="2"/>
      <c r="C11" s="23" t="s">
        <v>55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2"/>
        <v>0</v>
      </c>
      <c r="I11" s="7">
        <f t="shared" si="3"/>
        <v>0</v>
      </c>
      <c r="J11" s="11"/>
      <c r="K11" s="12"/>
      <c r="L11" s="3"/>
      <c r="M11" s="3"/>
      <c r="N11" s="3"/>
    </row>
    <row r="12" spans="1:14" x14ac:dyDescent="0.3">
      <c r="A12" s="3">
        <v>11</v>
      </c>
      <c r="B12" s="2"/>
      <c r="C12" s="23" t="s">
        <v>46</v>
      </c>
      <c r="D12" s="2">
        <v>1</v>
      </c>
      <c r="E12" s="3" t="s">
        <v>21</v>
      </c>
      <c r="F12" s="4">
        <v>0</v>
      </c>
      <c r="G12" s="4">
        <v>0</v>
      </c>
      <c r="H12" s="7">
        <f t="shared" si="2"/>
        <v>0</v>
      </c>
      <c r="I12" s="7">
        <f t="shared" si="3"/>
        <v>0</v>
      </c>
      <c r="J12" s="11"/>
      <c r="K12" s="12"/>
      <c r="L12" s="3"/>
      <c r="M12" s="3"/>
      <c r="N12" s="3"/>
    </row>
    <row r="13" spans="1:14" x14ac:dyDescent="0.3">
      <c r="A13" s="3">
        <v>12</v>
      </c>
      <c r="B13" s="2"/>
      <c r="C13" s="21" t="s">
        <v>47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x14ac:dyDescent="0.3">
      <c r="A14" s="3">
        <v>13</v>
      </c>
      <c r="B14" s="2"/>
      <c r="C14" s="23" t="s">
        <v>48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>
        <v>14</v>
      </c>
      <c r="B15" s="2"/>
      <c r="C15" s="23" t="s">
        <v>49</v>
      </c>
      <c r="D15" s="2">
        <v>12</v>
      </c>
      <c r="E15" s="3" t="s">
        <v>23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x14ac:dyDescent="0.3">
      <c r="A16" s="3">
        <v>15</v>
      </c>
      <c r="B16" s="2"/>
      <c r="C16" s="23" t="s">
        <v>50</v>
      </c>
      <c r="D16" s="2">
        <v>4</v>
      </c>
      <c r="E16" s="3" t="s">
        <v>21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16</v>
      </c>
      <c r="B17" s="2"/>
      <c r="C17" s="23" t="s">
        <v>51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17</v>
      </c>
      <c r="B18" s="2"/>
      <c r="C18" s="23" t="s">
        <v>52</v>
      </c>
      <c r="D18" s="2">
        <v>1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18</v>
      </c>
      <c r="B19" s="2"/>
      <c r="C19" s="23" t="s">
        <v>60</v>
      </c>
      <c r="D19" s="2">
        <v>1</v>
      </c>
      <c r="E19" s="3" t="s">
        <v>21</v>
      </c>
      <c r="F19" s="4">
        <v>0</v>
      </c>
      <c r="G19" s="4">
        <v>0</v>
      </c>
      <c r="H19" s="7">
        <f t="shared" ref="H19:H30" si="4">ROUND(F19*D19,0)</f>
        <v>0</v>
      </c>
      <c r="I19" s="7">
        <f t="shared" ref="I19:I30" si="5">ROUND(G19*D19,0)</f>
        <v>0</v>
      </c>
      <c r="J19" s="11"/>
      <c r="K19" s="12"/>
      <c r="L19" s="3"/>
      <c r="M19" s="3"/>
      <c r="N19" s="3"/>
    </row>
    <row r="20" spans="1:14" ht="27.6" x14ac:dyDescent="0.3">
      <c r="A20" s="3">
        <v>19</v>
      </c>
      <c r="B20" s="2"/>
      <c r="C20" s="23" t="s">
        <v>58</v>
      </c>
      <c r="D20" s="2">
        <v>1</v>
      </c>
      <c r="E20" s="3" t="s">
        <v>21</v>
      </c>
      <c r="F20" s="4">
        <v>0</v>
      </c>
      <c r="G20" s="4">
        <v>0</v>
      </c>
      <c r="H20" s="7">
        <f t="shared" si="4"/>
        <v>0</v>
      </c>
      <c r="I20" s="7">
        <f t="shared" si="5"/>
        <v>0</v>
      </c>
      <c r="J20" s="11"/>
      <c r="K20" s="12"/>
      <c r="L20" s="3"/>
      <c r="M20" s="3"/>
      <c r="N20" s="3"/>
    </row>
    <row r="21" spans="1:14" ht="27.6" x14ac:dyDescent="0.3">
      <c r="A21" s="3">
        <v>20</v>
      </c>
      <c r="B21" s="2"/>
      <c r="C21" s="23" t="s">
        <v>57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4"/>
        <v>0</v>
      </c>
      <c r="I21" s="7">
        <f t="shared" si="5"/>
        <v>0</v>
      </c>
      <c r="J21" s="11"/>
      <c r="K21" s="12"/>
      <c r="L21" s="3"/>
      <c r="M21" s="3"/>
      <c r="N21" s="3"/>
    </row>
    <row r="22" spans="1:14" x14ac:dyDescent="0.3">
      <c r="A22" s="3">
        <v>21</v>
      </c>
      <c r="B22" s="2"/>
      <c r="C22" s="23" t="s">
        <v>59</v>
      </c>
      <c r="D22" s="2">
        <v>2</v>
      </c>
      <c r="E22" s="3" t="s">
        <v>21</v>
      </c>
      <c r="F22" s="4">
        <v>0</v>
      </c>
      <c r="G22" s="4">
        <v>0</v>
      </c>
      <c r="H22" s="7">
        <f t="shared" si="4"/>
        <v>0</v>
      </c>
      <c r="I22" s="7">
        <f t="shared" si="5"/>
        <v>0</v>
      </c>
      <c r="J22" s="11"/>
      <c r="K22" s="12"/>
      <c r="L22" s="3"/>
      <c r="M22" s="3"/>
      <c r="N22" s="3"/>
    </row>
    <row r="23" spans="1:14" ht="27.6" x14ac:dyDescent="0.3">
      <c r="A23" s="3">
        <v>22</v>
      </c>
      <c r="B23" s="2"/>
      <c r="C23" s="23" t="s">
        <v>61</v>
      </c>
      <c r="D23" s="2">
        <v>1</v>
      </c>
      <c r="E23" s="3" t="s">
        <v>62</v>
      </c>
      <c r="F23" s="4">
        <v>0</v>
      </c>
      <c r="G23" s="4">
        <v>0</v>
      </c>
      <c r="H23" s="7">
        <f t="shared" si="4"/>
        <v>0</v>
      </c>
      <c r="I23" s="7">
        <f t="shared" si="5"/>
        <v>0</v>
      </c>
      <c r="J23" s="11"/>
      <c r="K23" s="12"/>
      <c r="L23" s="3"/>
      <c r="M23" s="3"/>
      <c r="N23" s="3"/>
    </row>
    <row r="24" spans="1:14" x14ac:dyDescent="0.3">
      <c r="A24" s="3">
        <v>23</v>
      </c>
      <c r="B24" s="2"/>
      <c r="C24" s="23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4"/>
        <v>0</v>
      </c>
      <c r="I24" s="7">
        <f t="shared" si="5"/>
        <v>0</v>
      </c>
      <c r="J24" s="11"/>
      <c r="K24" s="12"/>
      <c r="L24" s="3"/>
      <c r="M24" s="3"/>
      <c r="N24" s="3"/>
    </row>
    <row r="25" spans="1:14" x14ac:dyDescent="0.3">
      <c r="A25" s="3">
        <v>24</v>
      </c>
      <c r="B25" s="2"/>
      <c r="C25" s="23" t="s">
        <v>39</v>
      </c>
      <c r="D25" s="2">
        <v>2</v>
      </c>
      <c r="E25" s="3" t="s">
        <v>21</v>
      </c>
      <c r="F25" s="4">
        <v>0</v>
      </c>
      <c r="G25" s="4">
        <v>0</v>
      </c>
      <c r="H25" s="7">
        <f t="shared" si="4"/>
        <v>0</v>
      </c>
      <c r="I25" s="7">
        <f t="shared" si="5"/>
        <v>0</v>
      </c>
      <c r="J25" s="11"/>
      <c r="K25" s="12"/>
      <c r="L25" s="3"/>
      <c r="M25" s="3"/>
      <c r="N25" s="3"/>
    </row>
    <row r="26" spans="1:14" x14ac:dyDescent="0.3">
      <c r="A26" s="3">
        <v>25</v>
      </c>
      <c r="B26" s="2"/>
      <c r="C26" s="23" t="s">
        <v>40</v>
      </c>
      <c r="D26" s="2">
        <v>2</v>
      </c>
      <c r="E26" s="3" t="s">
        <v>21</v>
      </c>
      <c r="F26" s="4">
        <v>0</v>
      </c>
      <c r="G26" s="4">
        <v>0</v>
      </c>
      <c r="H26" s="7">
        <f t="shared" si="4"/>
        <v>0</v>
      </c>
      <c r="I26" s="7">
        <f t="shared" si="5"/>
        <v>0</v>
      </c>
      <c r="J26" s="11"/>
      <c r="K26" s="12"/>
      <c r="L26" s="3"/>
      <c r="M26" s="3"/>
      <c r="N26" s="3"/>
    </row>
    <row r="27" spans="1:14" ht="41.4" x14ac:dyDescent="0.3">
      <c r="A27" s="3">
        <v>26</v>
      </c>
      <c r="B27" s="2"/>
      <c r="C27" s="23" t="s">
        <v>53</v>
      </c>
      <c r="D27" s="2">
        <v>1</v>
      </c>
      <c r="E27" s="3" t="s">
        <v>21</v>
      </c>
      <c r="F27" s="4">
        <v>0</v>
      </c>
      <c r="G27" s="4">
        <v>0</v>
      </c>
      <c r="H27" s="7">
        <f t="shared" si="4"/>
        <v>0</v>
      </c>
      <c r="I27" s="7">
        <f t="shared" si="5"/>
        <v>0</v>
      </c>
      <c r="J27" s="11"/>
      <c r="K27" s="12"/>
      <c r="L27" s="3"/>
      <c r="M27" s="3"/>
      <c r="N27" s="3"/>
    </row>
    <row r="28" spans="1:14" ht="41.4" x14ac:dyDescent="0.3">
      <c r="A28" s="3">
        <v>27</v>
      </c>
      <c r="B28" s="2"/>
      <c r="C28" s="23" t="s">
        <v>63</v>
      </c>
      <c r="D28" s="2">
        <v>7</v>
      </c>
      <c r="E28" s="3" t="s">
        <v>23</v>
      </c>
      <c r="F28" s="4">
        <v>0</v>
      </c>
      <c r="G28" s="4">
        <v>0</v>
      </c>
      <c r="H28" s="7">
        <f t="shared" si="4"/>
        <v>0</v>
      </c>
      <c r="I28" s="7">
        <f t="shared" si="5"/>
        <v>0</v>
      </c>
      <c r="J28" s="11"/>
      <c r="K28" s="12"/>
      <c r="L28" s="3"/>
      <c r="M28" s="3"/>
      <c r="N28" s="3"/>
    </row>
    <row r="29" spans="1:14" x14ac:dyDescent="0.3">
      <c r="A29" s="3">
        <v>28</v>
      </c>
      <c r="B29" s="2"/>
      <c r="C29" s="23" t="s">
        <v>41</v>
      </c>
      <c r="D29" s="2">
        <v>1</v>
      </c>
      <c r="E29" s="3" t="s">
        <v>21</v>
      </c>
      <c r="F29" s="4">
        <v>0</v>
      </c>
      <c r="G29" s="4">
        <v>0</v>
      </c>
      <c r="H29" s="7">
        <f t="shared" si="4"/>
        <v>0</v>
      </c>
      <c r="I29" s="7">
        <f t="shared" si="5"/>
        <v>0</v>
      </c>
      <c r="J29" s="11"/>
      <c r="K29" s="12"/>
      <c r="L29" s="3"/>
      <c r="M29" s="3"/>
      <c r="N29" s="3"/>
    </row>
    <row r="30" spans="1:14" ht="47.25" customHeight="1" x14ac:dyDescent="0.3">
      <c r="A30" s="3">
        <v>29</v>
      </c>
      <c r="B30" s="2"/>
      <c r="C30" s="21" t="s">
        <v>68</v>
      </c>
      <c r="D30" s="2">
        <v>1</v>
      </c>
      <c r="E30" s="3" t="s">
        <v>21</v>
      </c>
      <c r="F30" s="4">
        <v>0</v>
      </c>
      <c r="G30" s="4">
        <v>0</v>
      </c>
      <c r="H30" s="7">
        <f t="shared" si="4"/>
        <v>0</v>
      </c>
      <c r="I30" s="7">
        <f t="shared" si="5"/>
        <v>0</v>
      </c>
      <c r="J30" s="11"/>
      <c r="K30" s="12"/>
      <c r="L30" s="3"/>
      <c r="M30" s="3"/>
      <c r="N30" s="3"/>
    </row>
    <row r="31" spans="1:14" ht="18" customHeight="1" x14ac:dyDescent="0.3">
      <c r="A31" s="3">
        <v>30</v>
      </c>
      <c r="B31" s="2"/>
      <c r="C31" s="21" t="s">
        <v>42</v>
      </c>
      <c r="D31" s="2">
        <v>1</v>
      </c>
      <c r="E31" s="3" t="s">
        <v>21</v>
      </c>
      <c r="F31" s="4">
        <v>0</v>
      </c>
      <c r="G31" s="4">
        <v>0</v>
      </c>
      <c r="H31" s="7">
        <f>ROUND(F31*D31,0)</f>
        <v>0</v>
      </c>
      <c r="I31" s="7">
        <f>ROUND(G31*D31,0)</f>
        <v>0</v>
      </c>
      <c r="K31" s="12"/>
      <c r="L31" s="3"/>
      <c r="M31" s="3"/>
      <c r="N31" s="3"/>
    </row>
    <row r="32" spans="1:14" ht="27.6" x14ac:dyDescent="0.3">
      <c r="A32" s="3">
        <v>31</v>
      </c>
      <c r="B32" s="2"/>
      <c r="C32" s="21" t="s">
        <v>45</v>
      </c>
      <c r="D32" s="2">
        <v>1</v>
      </c>
      <c r="E32" s="18" t="s">
        <v>62</v>
      </c>
      <c r="F32" s="4">
        <v>0</v>
      </c>
      <c r="G32" s="4">
        <v>0</v>
      </c>
      <c r="H32" s="7">
        <f>ROUND(F32*D32,0)</f>
        <v>0</v>
      </c>
      <c r="I32" s="7">
        <f>ROUND(G32*D32,0)</f>
        <v>0</v>
      </c>
      <c r="K32" s="12"/>
      <c r="L32" s="3"/>
      <c r="M32" s="3"/>
      <c r="N32" s="3"/>
    </row>
    <row r="33" spans="1:14" ht="27.6" x14ac:dyDescent="0.3">
      <c r="A33" s="3">
        <v>32</v>
      </c>
      <c r="B33" s="2"/>
      <c r="C33" s="21" t="s">
        <v>56</v>
      </c>
      <c r="D33" s="2">
        <v>1</v>
      </c>
      <c r="E33" s="3" t="s">
        <v>21</v>
      </c>
      <c r="F33" s="4">
        <v>0</v>
      </c>
      <c r="G33" s="4">
        <v>0</v>
      </c>
      <c r="H33" s="7">
        <f>ROUND(F33*D33,0)</f>
        <v>0</v>
      </c>
      <c r="I33" s="7">
        <f>ROUND(G33*D33,0)</f>
        <v>0</v>
      </c>
      <c r="K33" s="12"/>
      <c r="L33" s="3"/>
      <c r="M33" s="3"/>
      <c r="N33" s="3"/>
    </row>
    <row r="34" spans="1:14" ht="27.6" x14ac:dyDescent="0.3">
      <c r="A34" s="3">
        <v>33</v>
      </c>
      <c r="B34" s="26"/>
      <c r="C34" s="21" t="s">
        <v>73</v>
      </c>
      <c r="D34" s="26">
        <v>1</v>
      </c>
      <c r="E34" s="18" t="s">
        <v>62</v>
      </c>
      <c r="F34" s="4">
        <v>0</v>
      </c>
      <c r="G34" s="4">
        <v>0</v>
      </c>
      <c r="H34" s="7">
        <f>ROUND(F34*D34,0)</f>
        <v>0</v>
      </c>
      <c r="I34" s="7">
        <f>ROUND(G34*D34,0)</f>
        <v>0</v>
      </c>
      <c r="K34" s="12"/>
      <c r="L34" s="3"/>
      <c r="M34" s="3"/>
      <c r="N34" s="3"/>
    </row>
    <row r="35" spans="1:14" x14ac:dyDescent="0.3">
      <c r="A35" s="9"/>
      <c r="B35" s="9"/>
      <c r="C35" s="19" t="s">
        <v>22</v>
      </c>
      <c r="D35" s="9"/>
      <c r="E35" s="9"/>
      <c r="F35" s="9"/>
      <c r="G35" s="9"/>
      <c r="H35" s="13">
        <f>ROUND(SUM(H2:H34),0)</f>
        <v>0</v>
      </c>
      <c r="I35" s="13">
        <f>ROUND(SUM(I2:I34),0)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2025-06-13T12:32:31Z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